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6" windowHeight="11832"/>
  </bookViews>
  <sheets>
    <sheet name="КУ" sheetId="1" r:id="rId1"/>
  </sheets>
  <definedNames>
    <definedName name="_xlnm._FilterDatabase" localSheetId="0" hidden="1">КУ!$A$11:$N$11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1" l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</calcChain>
</file>

<file path=xl/sharedStrings.xml><?xml version="1.0" encoding="utf-8"?>
<sst xmlns="http://schemas.openxmlformats.org/spreadsheetml/2006/main" count="153" uniqueCount="96">
  <si>
    <t>Кряжский участок-2016г.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</si>
  <si>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</si>
  <si>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</si>
  <si>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</si>
  <si>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</si>
  <si>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</si>
  <si>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</si>
  <si>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</si>
  <si>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</si>
  <si>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</si>
  <si>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</si>
  <si>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РП 426,1</t>
  </si>
  <si>
    <t>Быт</t>
  </si>
  <si>
    <t>РП 426,2</t>
  </si>
  <si>
    <t>РП 430,1</t>
  </si>
  <si>
    <t>водо-НС ЗАО "СУТЭК", Быт</t>
  </si>
  <si>
    <t>РП 430,2</t>
  </si>
  <si>
    <t>--*--</t>
  </si>
  <si>
    <t>РП 431,1</t>
  </si>
  <si>
    <t>РП 431,2</t>
  </si>
  <si>
    <t>РП 438,1</t>
  </si>
  <si>
    <t>КНС-26 ЗАО "СУТЭК"; Быт</t>
  </si>
  <si>
    <t>РП 438,2</t>
  </si>
  <si>
    <t>4501,А</t>
  </si>
  <si>
    <t>4501,Б</t>
  </si>
  <si>
    <t>4502,А</t>
  </si>
  <si>
    <t>КНС-11 ЗАО "СУТЭК", Быт</t>
  </si>
  <si>
    <t>4502,Б</t>
  </si>
  <si>
    <t>4505,А</t>
  </si>
  <si>
    <t>4505,Б</t>
  </si>
  <si>
    <t>4561,А</t>
  </si>
  <si>
    <t>4561,Б</t>
  </si>
  <si>
    <t>4563,А</t>
  </si>
  <si>
    <t>4563,Б</t>
  </si>
  <si>
    <t>4565 Т-1</t>
  </si>
  <si>
    <t>школа № 55, Быт</t>
  </si>
  <si>
    <t>4565 Т-2</t>
  </si>
  <si>
    <t>4566 Т-1</t>
  </si>
  <si>
    <t>4566 Т-2</t>
  </si>
  <si>
    <t>КНС-7  ООО «Самарские коммунальные системы», Быт</t>
  </si>
  <si>
    <t>4567,А</t>
  </si>
  <si>
    <t>детский сад № 365, Быт</t>
  </si>
  <si>
    <t>4567,Б</t>
  </si>
  <si>
    <t>4568,А</t>
  </si>
  <si>
    <t>ЦТП ЗАО "СУТЭК", Быт</t>
  </si>
  <si>
    <t>4568,Б</t>
  </si>
  <si>
    <t>4569,А</t>
  </si>
  <si>
    <t>ПСЭ-263/4 ОАО "Ростелеком", Быт</t>
  </si>
  <si>
    <t>4569,Б</t>
  </si>
  <si>
    <t>4577,А</t>
  </si>
  <si>
    <t>4577,Б</t>
  </si>
  <si>
    <t>кряж НС ООО «Самарские коммунальные системы», Быт</t>
  </si>
  <si>
    <t>4625,А</t>
  </si>
  <si>
    <t>4625,Б</t>
  </si>
  <si>
    <t>4630,А</t>
  </si>
  <si>
    <t>детский сад № 96, Быт</t>
  </si>
  <si>
    <t>4630,Б</t>
  </si>
  <si>
    <t>4631,А</t>
  </si>
  <si>
    <t>4631,Б</t>
  </si>
  <si>
    <t>4633,А</t>
  </si>
  <si>
    <t>КНС-25 ЗАО "СУТЭК", Быт</t>
  </si>
  <si>
    <t>4633,Б</t>
  </si>
  <si>
    <t>4635,А</t>
  </si>
  <si>
    <t>4635,Б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</si>
  <si>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</si>
  <si>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</si>
  <si>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</si>
  <si>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4647,А</t>
  </si>
  <si>
    <t>школа-интернат № 136, Быт</t>
  </si>
  <si>
    <t>4647,Б</t>
  </si>
  <si>
    <t>4648,А</t>
  </si>
  <si>
    <t>детский сад № 3, детский сад № 466, Быт</t>
  </si>
  <si>
    <t>4648,Б</t>
  </si>
  <si>
    <t>4649 Т-1</t>
  </si>
  <si>
    <t xml:space="preserve"> детский сад № 261, школа № 74, Быт</t>
  </si>
  <si>
    <t>4649 Т-2</t>
  </si>
  <si>
    <t>4650,А</t>
  </si>
  <si>
    <t>КНС-3 ЗАО "СУТЭК", ОАО "Связьтранснефть" - "СВПТУС", Быт</t>
  </si>
  <si>
    <t>4650,Б</t>
  </si>
  <si>
    <t>4652,А</t>
  </si>
  <si>
    <t>стоматологическая поликлиника №5, Быт</t>
  </si>
  <si>
    <t>4652,Б</t>
  </si>
  <si>
    <t>4653 Т-2</t>
  </si>
  <si>
    <t>4653 Т-1</t>
  </si>
  <si>
    <t>детский сад № 269, Быт</t>
  </si>
  <si>
    <t>4665,А</t>
  </si>
  <si>
    <t>4665,Б</t>
  </si>
  <si>
    <t>4675,А</t>
  </si>
  <si>
    <t>4675,Б</t>
  </si>
  <si>
    <t>4679,А</t>
  </si>
  <si>
    <t>4679,Б</t>
  </si>
  <si>
    <t>школа № 130, Быт</t>
  </si>
  <si>
    <t>4687,А</t>
  </si>
  <si>
    <t>4687,Б</t>
  </si>
  <si>
    <t>4695,А</t>
  </si>
  <si>
    <t>4695,Б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</si>
</sst>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2" fillId="2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quotePrefix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84"/>
  <sheetViews>
    <sheetView tabSelected="1" workbookViewId="0">
      <selection activeCell="J6" sqref="J6"/>
    </sheetView>
  </sheetViews>
  <sheetFormatPr defaultColWidth="9.109375" defaultRowHeight="14.4" x14ac:dyDescent="0.3"/>
  <cols>
    <col min="1" max="1" width="6.44140625" style="1" customWidth="1"/>
    <col min="2" max="2" width="23.33203125" style="11" customWidth="1"/>
    <col min="3" max="3" width="12.33203125" style="10" customWidth="1"/>
    <col min="4" max="4" width="32" style="12" customWidth="1"/>
    <col min="5" max="5" width="9.88671875" style="10" customWidth="1"/>
    <col min="6" max="6" width="8.33203125" style="10" customWidth="1"/>
    <col min="7" max="7" width="8.5546875" style="10" customWidth="1"/>
    <col min="8" max="8" width="7.109375" style="2" customWidth="1"/>
    <col min="9" max="9" width="7.109375" style="10" customWidth="1"/>
    <col min="10" max="13" width="9.109375" style="2"/>
    <col min="14" max="14" width="17.33203125" style="2" customWidth="1"/>
    <col min="15" max="16384" width="9.109375" style="2"/>
  </cols>
  <sheetData>
    <row r="1" spans="1:9" ht="28.2" customHeight="1" x14ac:dyDescent="0.3">
      <c r="B1" s="31" t="s">
        <v>0</v>
      </c>
      <c r="C1" s="32"/>
      <c r="D1" s="32"/>
      <c r="E1" s="32"/>
      <c r="F1" s="32"/>
      <c r="G1" s="32"/>
      <c r="H1" s="32"/>
      <c r="I1" s="3"/>
    </row>
    <row r="2" spans="1:9" ht="15" customHeight="1" x14ac:dyDescent="0.3">
      <c r="B2" s="23" t="s">
        <v>1</v>
      </c>
      <c r="C2" s="24" t="s">
        <v>2</v>
      </c>
      <c r="D2" s="25" t="s">
        <v>3</v>
      </c>
      <c r="E2" s="26" t="s">
        <v>4</v>
      </c>
      <c r="F2" s="26"/>
      <c r="G2" s="26"/>
      <c r="H2" s="26"/>
      <c r="I2" s="26"/>
    </row>
    <row r="3" spans="1:9" x14ac:dyDescent="0.3">
      <c r="B3" s="27"/>
      <c r="C3" s="24"/>
      <c r="D3" s="25"/>
      <c r="E3" s="28" t="s">
        <v>5</v>
      </c>
      <c r="F3" s="28"/>
      <c r="G3" s="28"/>
      <c r="H3" s="28" t="s">
        <v>6</v>
      </c>
      <c r="I3" s="28" t="s">
        <v>7</v>
      </c>
    </row>
    <row r="4" spans="1:9" x14ac:dyDescent="0.3">
      <c r="A4" s="21"/>
      <c r="B4" s="29"/>
      <c r="C4" s="24"/>
      <c r="D4" s="25"/>
      <c r="E4" s="30" t="s">
        <v>8</v>
      </c>
      <c r="F4" s="30" t="s">
        <v>9</v>
      </c>
      <c r="G4" s="30" t="s">
        <v>10</v>
      </c>
      <c r="H4" s="28"/>
      <c r="I4" s="28"/>
    </row>
    <row r="5" spans="1:9" x14ac:dyDescent="0.3">
      <c r="A5" s="13"/>
      <c r="B5" s="20" t="s">
        <v>11</v>
      </c>
      <c r="C5" s="4">
        <v>400</v>
      </c>
      <c r="D5" s="14" t="s">
        <v>12</v>
      </c>
      <c r="E5" s="5">
        <v>37</v>
      </c>
      <c r="F5" s="6">
        <v>57</v>
      </c>
      <c r="G5" s="6">
        <v>86</v>
      </c>
      <c r="H5" s="7">
        <f t="shared" ref="H5:H75" si="0">(E5+F5+G5)/3*0.38*1.73</f>
        <v>39.444000000000003</v>
      </c>
      <c r="I5" s="7">
        <f t="shared" ref="I5:I75" si="1">H5/C5*100</f>
        <v>9.8610000000000007</v>
      </c>
    </row>
    <row r="6" spans="1:9" x14ac:dyDescent="0.3">
      <c r="A6" s="13"/>
      <c r="B6" s="20" t="s">
        <v>13</v>
      </c>
      <c r="C6" s="4">
        <v>400</v>
      </c>
      <c r="D6" s="14" t="s">
        <v>12</v>
      </c>
      <c r="E6" s="5">
        <v>0</v>
      </c>
      <c r="F6" s="6">
        <v>0</v>
      </c>
      <c r="G6" s="6">
        <v>0</v>
      </c>
      <c r="H6" s="7">
        <f t="shared" si="0"/>
        <v>0</v>
      </c>
      <c r="I6" s="7">
        <f t="shared" si="1"/>
        <v>0</v>
      </c>
    </row>
    <row r="7" spans="1:9" x14ac:dyDescent="0.3">
      <c r="A7" s="13"/>
      <c r="B7" s="20" t="s">
        <v>14</v>
      </c>
      <c r="C7" s="4">
        <v>630</v>
      </c>
      <c r="D7" s="15" t="s">
        <v>15</v>
      </c>
      <c r="E7" s="5">
        <v>130</v>
      </c>
      <c r="F7" s="6">
        <v>190</v>
      </c>
      <c r="G7" s="6">
        <v>140</v>
      </c>
      <c r="H7" s="7">
        <f t="shared" si="0"/>
        <v>100.80133333333335</v>
      </c>
      <c r="I7" s="7">
        <f t="shared" si="1"/>
        <v>16.000211640211642</v>
      </c>
    </row>
    <row r="8" spans="1:9" x14ac:dyDescent="0.3">
      <c r="A8" s="13"/>
      <c r="B8" s="20" t="s">
        <v>16</v>
      </c>
      <c r="C8" s="4">
        <v>630</v>
      </c>
      <c r="D8" s="16" t="s">
        <v>17</v>
      </c>
      <c r="E8" s="5">
        <v>202</v>
      </c>
      <c r="F8" s="6">
        <v>198</v>
      </c>
      <c r="G8" s="6">
        <v>180</v>
      </c>
      <c r="H8" s="7">
        <f t="shared" si="0"/>
        <v>127.09733333333334</v>
      </c>
      <c r="I8" s="7">
        <f t="shared" si="1"/>
        <v>20.174179894179893</v>
      </c>
    </row>
    <row r="9" spans="1:9" x14ac:dyDescent="0.3">
      <c r="A9" s="13"/>
      <c r="B9" s="20" t="s">
        <v>18</v>
      </c>
      <c r="C9" s="4">
        <v>250</v>
      </c>
      <c r="D9" s="14" t="s">
        <v>12</v>
      </c>
      <c r="E9" s="5">
        <v>125</v>
      </c>
      <c r="F9" s="6">
        <v>102</v>
      </c>
      <c r="G9" s="6">
        <v>164</v>
      </c>
      <c r="H9" s="7">
        <f t="shared" si="0"/>
        <v>85.681133333333335</v>
      </c>
      <c r="I9" s="7">
        <f t="shared" si="1"/>
        <v>34.272453333333338</v>
      </c>
    </row>
    <row r="10" spans="1:9" x14ac:dyDescent="0.3">
      <c r="A10" s="13"/>
      <c r="B10" s="20" t="s">
        <v>19</v>
      </c>
      <c r="C10" s="4">
        <v>250</v>
      </c>
      <c r="D10" s="14" t="s">
        <v>12</v>
      </c>
      <c r="E10" s="5">
        <v>170</v>
      </c>
      <c r="F10" s="6">
        <v>212</v>
      </c>
      <c r="G10" s="6">
        <v>157</v>
      </c>
      <c r="H10" s="7">
        <f t="shared" si="0"/>
        <v>118.11286666666665</v>
      </c>
      <c r="I10" s="7">
        <f t="shared" si="1"/>
        <v>47.245146666666656</v>
      </c>
    </row>
    <row r="11" spans="1:9" ht="15" customHeight="1" x14ac:dyDescent="0.3">
      <c r="A11" s="13"/>
      <c r="B11" s="17" t="s">
        <v>20</v>
      </c>
      <c r="C11" s="8">
        <v>400</v>
      </c>
      <c r="D11" s="14" t="s">
        <v>21</v>
      </c>
      <c r="E11" s="5">
        <v>112</v>
      </c>
      <c r="F11" s="6">
        <v>109</v>
      </c>
      <c r="G11" s="6">
        <v>87</v>
      </c>
      <c r="H11" s="7">
        <f t="shared" si="0"/>
        <v>67.493066666666664</v>
      </c>
      <c r="I11" s="7">
        <f t="shared" si="1"/>
        <v>16.873266666666666</v>
      </c>
    </row>
    <row r="12" spans="1:9" x14ac:dyDescent="0.3">
      <c r="A12" s="19"/>
      <c r="B12" s="17" t="s">
        <v>22</v>
      </c>
      <c r="C12" s="8">
        <v>400</v>
      </c>
      <c r="D12" s="16" t="s">
        <v>17</v>
      </c>
      <c r="E12" s="5">
        <v>252</v>
      </c>
      <c r="F12" s="6">
        <v>443</v>
      </c>
      <c r="G12" s="6">
        <v>328</v>
      </c>
      <c r="H12" s="7">
        <f t="shared" si="0"/>
        <v>224.17340000000002</v>
      </c>
      <c r="I12" s="7">
        <f t="shared" si="1"/>
        <v>56.043350000000004</v>
      </c>
    </row>
    <row r="13" spans="1:9" x14ac:dyDescent="0.3">
      <c r="A13" s="19"/>
      <c r="B13" s="17" t="s">
        <v>23</v>
      </c>
      <c r="C13" s="8">
        <v>250</v>
      </c>
      <c r="D13" s="14" t="s">
        <v>12</v>
      </c>
      <c r="E13" s="5">
        <v>66</v>
      </c>
      <c r="F13" s="6">
        <v>66</v>
      </c>
      <c r="G13" s="6">
        <v>52</v>
      </c>
      <c r="H13" s="7">
        <f t="shared" si="0"/>
        <v>40.320533333333337</v>
      </c>
      <c r="I13" s="7">
        <f t="shared" si="1"/>
        <v>16.128213333333335</v>
      </c>
    </row>
    <row r="14" spans="1:9" x14ac:dyDescent="0.3">
      <c r="A14" s="19"/>
      <c r="B14" s="17" t="s">
        <v>24</v>
      </c>
      <c r="C14" s="8">
        <v>250</v>
      </c>
      <c r="D14" s="14" t="s">
        <v>12</v>
      </c>
      <c r="E14" s="5">
        <v>120</v>
      </c>
      <c r="F14" s="6">
        <v>145</v>
      </c>
      <c r="G14" s="6">
        <v>162</v>
      </c>
      <c r="H14" s="7">
        <f t="shared" si="0"/>
        <v>93.569933333333339</v>
      </c>
      <c r="I14" s="7">
        <f t="shared" si="1"/>
        <v>37.427973333333334</v>
      </c>
    </row>
    <row r="15" spans="1:9" x14ac:dyDescent="0.3">
      <c r="A15" s="19"/>
      <c r="B15" s="17" t="s">
        <v>25</v>
      </c>
      <c r="C15" s="8">
        <v>400</v>
      </c>
      <c r="D15" s="14" t="s">
        <v>26</v>
      </c>
      <c r="E15" s="5">
        <v>53</v>
      </c>
      <c r="F15" s="6">
        <v>107</v>
      </c>
      <c r="G15" s="6">
        <v>62</v>
      </c>
      <c r="H15" s="7">
        <f t="shared" si="0"/>
        <v>48.647600000000004</v>
      </c>
      <c r="I15" s="7">
        <f t="shared" si="1"/>
        <v>12.161900000000001</v>
      </c>
    </row>
    <row r="16" spans="1:9" x14ac:dyDescent="0.3">
      <c r="A16" s="19"/>
      <c r="B16" s="17" t="s">
        <v>27</v>
      </c>
      <c r="C16" s="8">
        <v>400</v>
      </c>
      <c r="D16" s="16" t="s">
        <v>17</v>
      </c>
      <c r="E16" s="5">
        <v>227</v>
      </c>
      <c r="F16" s="6">
        <v>203</v>
      </c>
      <c r="G16" s="6">
        <v>208</v>
      </c>
      <c r="H16" s="7">
        <f t="shared" si="0"/>
        <v>139.80706666666666</v>
      </c>
      <c r="I16" s="7">
        <f t="shared" si="1"/>
        <v>34.951766666666664</v>
      </c>
    </row>
    <row r="17" spans="1:9" x14ac:dyDescent="0.3">
      <c r="A17" s="19"/>
      <c r="B17" s="17" t="s">
        <v>28</v>
      </c>
      <c r="C17" s="8">
        <v>400</v>
      </c>
      <c r="D17" s="14" t="s">
        <v>12</v>
      </c>
      <c r="E17" s="5">
        <v>160</v>
      </c>
      <c r="F17" s="6">
        <v>150</v>
      </c>
      <c r="G17" s="6">
        <v>110</v>
      </c>
      <c r="H17" s="7">
        <f t="shared" si="0"/>
        <v>92.036000000000001</v>
      </c>
      <c r="I17" s="7">
        <f t="shared" si="1"/>
        <v>23.009</v>
      </c>
    </row>
    <row r="18" spans="1:9" x14ac:dyDescent="0.3">
      <c r="A18" s="19"/>
      <c r="B18" s="17" t="s">
        <v>29</v>
      </c>
      <c r="C18" s="8">
        <v>400</v>
      </c>
      <c r="D18" s="14" t="s">
        <v>12</v>
      </c>
      <c r="E18" s="5">
        <v>0</v>
      </c>
      <c r="F18" s="6">
        <v>0</v>
      </c>
      <c r="G18" s="6">
        <v>0</v>
      </c>
      <c r="H18" s="7">
        <f t="shared" si="0"/>
        <v>0</v>
      </c>
      <c r="I18" s="7">
        <f t="shared" si="1"/>
        <v>0</v>
      </c>
    </row>
    <row r="19" spans="1:9" x14ac:dyDescent="0.3">
      <c r="A19" s="19"/>
      <c r="B19" s="17">
        <v>4519</v>
      </c>
      <c r="C19" s="8">
        <v>630</v>
      </c>
      <c r="D19" s="14" t="s">
        <v>12</v>
      </c>
      <c r="E19" s="5">
        <v>472</v>
      </c>
      <c r="F19" s="6">
        <v>443</v>
      </c>
      <c r="G19" s="6">
        <v>328</v>
      </c>
      <c r="H19" s="7">
        <f t="shared" si="0"/>
        <v>272.38273333333331</v>
      </c>
      <c r="I19" s="7">
        <f t="shared" si="1"/>
        <v>43.235354497354493</v>
      </c>
    </row>
    <row r="20" spans="1:9" x14ac:dyDescent="0.3">
      <c r="A20" s="13"/>
      <c r="B20" s="17" t="s">
        <v>30</v>
      </c>
      <c r="C20" s="8">
        <v>400</v>
      </c>
      <c r="D20" s="14" t="s">
        <v>12</v>
      </c>
      <c r="E20" s="5">
        <v>90</v>
      </c>
      <c r="F20" s="6">
        <v>70</v>
      </c>
      <c r="G20" s="6">
        <v>80</v>
      </c>
      <c r="H20" s="7">
        <f t="shared" si="0"/>
        <v>52.591999999999999</v>
      </c>
      <c r="I20" s="7">
        <f t="shared" si="1"/>
        <v>13.147999999999998</v>
      </c>
    </row>
    <row r="21" spans="1:9" x14ac:dyDescent="0.3">
      <c r="A21" s="13"/>
      <c r="B21" s="17" t="s">
        <v>31</v>
      </c>
      <c r="C21" s="8">
        <v>400</v>
      </c>
      <c r="D21" s="14" t="s">
        <v>12</v>
      </c>
      <c r="E21" s="5">
        <v>400</v>
      </c>
      <c r="F21" s="6">
        <v>305</v>
      </c>
      <c r="G21" s="6">
        <v>415</v>
      </c>
      <c r="H21" s="7">
        <f t="shared" si="0"/>
        <v>245.42933333333335</v>
      </c>
      <c r="I21" s="7">
        <f t="shared" si="1"/>
        <v>61.357333333333344</v>
      </c>
    </row>
    <row r="22" spans="1:9" x14ac:dyDescent="0.3">
      <c r="B22" s="17" t="s">
        <v>32</v>
      </c>
      <c r="C22" s="8">
        <v>400</v>
      </c>
      <c r="D22" s="14" t="s">
        <v>12</v>
      </c>
      <c r="E22" s="5">
        <v>250</v>
      </c>
      <c r="F22" s="6">
        <v>230</v>
      </c>
      <c r="G22" s="6">
        <v>250</v>
      </c>
      <c r="H22" s="7">
        <f t="shared" si="0"/>
        <v>159.96733333333333</v>
      </c>
      <c r="I22" s="7">
        <f t="shared" si="1"/>
        <v>39.991833333333332</v>
      </c>
    </row>
    <row r="23" spans="1:9" x14ac:dyDescent="0.3">
      <c r="B23" s="17" t="s">
        <v>33</v>
      </c>
      <c r="C23" s="8">
        <v>400</v>
      </c>
      <c r="D23" s="14" t="s">
        <v>12</v>
      </c>
      <c r="E23" s="5">
        <v>65</v>
      </c>
      <c r="F23" s="6">
        <v>105</v>
      </c>
      <c r="G23" s="6">
        <v>145</v>
      </c>
      <c r="H23" s="7">
        <f t="shared" si="0"/>
        <v>69.027000000000001</v>
      </c>
      <c r="I23" s="7">
        <f t="shared" si="1"/>
        <v>17.25675</v>
      </c>
    </row>
    <row r="24" spans="1:9" x14ac:dyDescent="0.3">
      <c r="B24" s="17" t="s">
        <v>34</v>
      </c>
      <c r="C24" s="8">
        <v>320</v>
      </c>
      <c r="D24" s="14" t="s">
        <v>35</v>
      </c>
      <c r="E24" s="5">
        <v>37</v>
      </c>
      <c r="F24" s="6">
        <v>56</v>
      </c>
      <c r="G24" s="6">
        <v>80</v>
      </c>
      <c r="H24" s="7">
        <f t="shared" si="0"/>
        <v>37.910066666666665</v>
      </c>
      <c r="I24" s="7">
        <f t="shared" si="1"/>
        <v>11.846895833333333</v>
      </c>
    </row>
    <row r="25" spans="1:9" x14ac:dyDescent="0.3">
      <c r="B25" s="17" t="s">
        <v>36</v>
      </c>
      <c r="C25" s="8">
        <v>320</v>
      </c>
      <c r="D25" s="16" t="s">
        <v>17</v>
      </c>
      <c r="E25" s="5">
        <v>58</v>
      </c>
      <c r="F25" s="6">
        <v>95</v>
      </c>
      <c r="G25" s="6">
        <v>35</v>
      </c>
      <c r="H25" s="7">
        <f t="shared" si="0"/>
        <v>41.197066666666665</v>
      </c>
      <c r="I25" s="7">
        <f t="shared" si="1"/>
        <v>12.874083333333333</v>
      </c>
    </row>
    <row r="26" spans="1:9" x14ac:dyDescent="0.3">
      <c r="B26" s="17" t="s">
        <v>37</v>
      </c>
      <c r="C26" s="8">
        <v>400</v>
      </c>
      <c r="D26" s="14" t="s">
        <v>12</v>
      </c>
      <c r="E26" s="5">
        <v>225</v>
      </c>
      <c r="F26" s="6">
        <v>170</v>
      </c>
      <c r="G26" s="6">
        <v>253</v>
      </c>
      <c r="H26" s="7">
        <f t="shared" si="0"/>
        <v>141.9984</v>
      </c>
      <c r="I26" s="7">
        <f t="shared" si="1"/>
        <v>35.499600000000001</v>
      </c>
    </row>
    <row r="27" spans="1:9" ht="27.6" x14ac:dyDescent="0.3">
      <c r="B27" s="22" t="s">
        <v>38</v>
      </c>
      <c r="C27" s="8">
        <v>400</v>
      </c>
      <c r="D27" s="14" t="s">
        <v>39</v>
      </c>
      <c r="E27" s="5">
        <v>150</v>
      </c>
      <c r="F27" s="6">
        <v>112</v>
      </c>
      <c r="G27" s="6">
        <v>82</v>
      </c>
      <c r="H27" s="7">
        <f t="shared" si="0"/>
        <v>75.381866666666667</v>
      </c>
      <c r="I27" s="7">
        <f t="shared" si="1"/>
        <v>18.845466666666667</v>
      </c>
    </row>
    <row r="28" spans="1:9" x14ac:dyDescent="0.3">
      <c r="B28" s="17" t="s">
        <v>40</v>
      </c>
      <c r="C28" s="8">
        <v>320</v>
      </c>
      <c r="D28" s="14" t="s">
        <v>41</v>
      </c>
      <c r="E28" s="5">
        <v>140</v>
      </c>
      <c r="F28" s="6">
        <v>165</v>
      </c>
      <c r="G28" s="6">
        <v>82</v>
      </c>
      <c r="H28" s="7">
        <f t="shared" si="0"/>
        <v>84.804600000000008</v>
      </c>
      <c r="I28" s="7">
        <f t="shared" si="1"/>
        <v>26.501437500000002</v>
      </c>
    </row>
    <row r="29" spans="1:9" x14ac:dyDescent="0.3">
      <c r="B29" s="17" t="s">
        <v>42</v>
      </c>
      <c r="C29" s="8">
        <v>320</v>
      </c>
      <c r="D29" s="16" t="s">
        <v>17</v>
      </c>
      <c r="E29" s="5">
        <v>207</v>
      </c>
      <c r="F29" s="6">
        <v>120</v>
      </c>
      <c r="G29" s="6">
        <v>210</v>
      </c>
      <c r="H29" s="7">
        <f t="shared" si="0"/>
        <v>117.6746</v>
      </c>
      <c r="I29" s="7">
        <f t="shared" si="1"/>
        <v>36.773312500000003</v>
      </c>
    </row>
    <row r="30" spans="1:9" x14ac:dyDescent="0.3">
      <c r="B30" s="17" t="s">
        <v>43</v>
      </c>
      <c r="C30" s="8">
        <v>400</v>
      </c>
      <c r="D30" s="14" t="s">
        <v>44</v>
      </c>
      <c r="E30" s="5">
        <v>177</v>
      </c>
      <c r="F30" s="6">
        <v>184</v>
      </c>
      <c r="G30" s="6">
        <v>181</v>
      </c>
      <c r="H30" s="7">
        <f t="shared" si="0"/>
        <v>118.77026666666667</v>
      </c>
      <c r="I30" s="7">
        <f t="shared" si="1"/>
        <v>29.692566666666671</v>
      </c>
    </row>
    <row r="31" spans="1:9" x14ac:dyDescent="0.3">
      <c r="B31" s="17" t="s">
        <v>45</v>
      </c>
      <c r="C31" s="8">
        <v>630</v>
      </c>
      <c r="D31" s="16" t="s">
        <v>17</v>
      </c>
      <c r="E31" s="5">
        <v>105</v>
      </c>
      <c r="F31" s="6">
        <v>93</v>
      </c>
      <c r="G31" s="6">
        <v>72</v>
      </c>
      <c r="H31" s="7">
        <f t="shared" si="0"/>
        <v>59.166000000000004</v>
      </c>
      <c r="I31" s="7">
        <f t="shared" si="1"/>
        <v>9.3914285714285715</v>
      </c>
    </row>
    <row r="32" spans="1:9" ht="27.6" x14ac:dyDescent="0.3">
      <c r="B32" s="22" t="s">
        <v>46</v>
      </c>
      <c r="C32" s="8">
        <v>100</v>
      </c>
      <c r="D32" s="14" t="s">
        <v>47</v>
      </c>
      <c r="E32" s="5">
        <v>35</v>
      </c>
      <c r="F32" s="6">
        <v>21</v>
      </c>
      <c r="G32" s="6">
        <v>52</v>
      </c>
      <c r="H32" s="7">
        <f t="shared" si="0"/>
        <v>23.666399999999999</v>
      </c>
      <c r="I32" s="7">
        <f t="shared" si="1"/>
        <v>23.666399999999999</v>
      </c>
    </row>
    <row r="33" spans="2:9" x14ac:dyDescent="0.3">
      <c r="B33" s="17" t="s">
        <v>48</v>
      </c>
      <c r="C33" s="8">
        <v>160</v>
      </c>
      <c r="D33" s="16" t="s">
        <v>17</v>
      </c>
      <c r="E33" s="5">
        <v>33</v>
      </c>
      <c r="F33" s="6">
        <v>36</v>
      </c>
      <c r="G33" s="6">
        <v>19</v>
      </c>
      <c r="H33" s="7">
        <f t="shared" si="0"/>
        <v>19.283733333333334</v>
      </c>
      <c r="I33" s="7">
        <f t="shared" si="1"/>
        <v>12.052333333333335</v>
      </c>
    </row>
    <row r="34" spans="2:9" x14ac:dyDescent="0.3">
      <c r="B34" s="17">
        <v>4572</v>
      </c>
      <c r="C34" s="6">
        <v>630</v>
      </c>
      <c r="D34" s="14" t="s">
        <v>12</v>
      </c>
      <c r="E34" s="6">
        <v>582</v>
      </c>
      <c r="F34" s="6">
        <v>575</v>
      </c>
      <c r="G34" s="6">
        <v>653</v>
      </c>
      <c r="H34" s="7">
        <f t="shared" si="0"/>
        <v>396.63133333333337</v>
      </c>
      <c r="I34" s="7">
        <f t="shared" si="1"/>
        <v>62.957354497354501</v>
      </c>
    </row>
    <row r="35" spans="2:9" x14ac:dyDescent="0.3">
      <c r="B35" s="17">
        <v>4576.1000000000004</v>
      </c>
      <c r="C35" s="6">
        <v>400</v>
      </c>
      <c r="D35" s="14" t="s">
        <v>12</v>
      </c>
      <c r="E35" s="6">
        <v>178</v>
      </c>
      <c r="F35" s="6">
        <v>127</v>
      </c>
      <c r="G35" s="6">
        <v>96</v>
      </c>
      <c r="H35" s="7">
        <f t="shared" si="0"/>
        <v>87.872466666666654</v>
      </c>
      <c r="I35" s="7">
        <f t="shared" si="1"/>
        <v>21.968116666666663</v>
      </c>
    </row>
    <row r="36" spans="2:9" ht="15" x14ac:dyDescent="0.25">
      <c r="B36" s="17">
        <v>4576.2</v>
      </c>
      <c r="C36" s="6">
        <v>400</v>
      </c>
      <c r="D36" s="16" t="s">
        <v>17</v>
      </c>
      <c r="E36" s="6">
        <v>170</v>
      </c>
      <c r="F36" s="6">
        <v>120</v>
      </c>
      <c r="G36" s="6">
        <v>134</v>
      </c>
      <c r="H36" s="7">
        <f t="shared" si="0"/>
        <v>92.912533333333343</v>
      </c>
      <c r="I36" s="7">
        <f t="shared" si="1"/>
        <v>23.228133333333336</v>
      </c>
    </row>
    <row r="37" spans="2:9" x14ac:dyDescent="0.3">
      <c r="B37" s="17" t="s">
        <v>49</v>
      </c>
      <c r="C37" s="6">
        <v>400</v>
      </c>
      <c r="D37" s="14" t="s">
        <v>12</v>
      </c>
      <c r="E37" s="6">
        <v>262</v>
      </c>
      <c r="F37" s="6">
        <v>293</v>
      </c>
      <c r="G37" s="6">
        <v>274</v>
      </c>
      <c r="H37" s="7">
        <f t="shared" si="0"/>
        <v>181.66153333333332</v>
      </c>
      <c r="I37" s="7">
        <f t="shared" si="1"/>
        <v>45.415383333333331</v>
      </c>
    </row>
    <row r="38" spans="2:9" x14ac:dyDescent="0.3">
      <c r="B38" s="17" t="s">
        <v>50</v>
      </c>
      <c r="C38" s="6">
        <v>400</v>
      </c>
      <c r="D38" s="16" t="s">
        <v>17</v>
      </c>
      <c r="E38" s="6">
        <v>97</v>
      </c>
      <c r="F38" s="6">
        <v>84</v>
      </c>
      <c r="G38" s="6">
        <v>94</v>
      </c>
      <c r="H38" s="7">
        <f t="shared" si="0"/>
        <v>60.26166666666667</v>
      </c>
      <c r="I38" s="7">
        <f t="shared" si="1"/>
        <v>15.065416666666668</v>
      </c>
    </row>
    <row r="39" spans="2:9" x14ac:dyDescent="0.3">
      <c r="B39" s="17">
        <v>4604</v>
      </c>
      <c r="C39" s="6">
        <v>400</v>
      </c>
      <c r="D39" s="14" t="s">
        <v>12</v>
      </c>
      <c r="E39" s="6">
        <v>250</v>
      </c>
      <c r="F39" s="6">
        <v>230</v>
      </c>
      <c r="G39" s="6">
        <v>268</v>
      </c>
      <c r="H39" s="7">
        <f t="shared" si="0"/>
        <v>163.91173333333333</v>
      </c>
      <c r="I39" s="7">
        <f t="shared" si="1"/>
        <v>40.977933333333333</v>
      </c>
    </row>
    <row r="40" spans="2:9" ht="27.6" x14ac:dyDescent="0.3">
      <c r="B40" s="22">
        <v>4608</v>
      </c>
      <c r="C40" s="6">
        <v>200</v>
      </c>
      <c r="D40" s="14" t="s">
        <v>51</v>
      </c>
      <c r="E40" s="6">
        <v>191</v>
      </c>
      <c r="F40" s="6">
        <v>137</v>
      </c>
      <c r="G40" s="6">
        <v>194</v>
      </c>
      <c r="H40" s="7">
        <f t="shared" si="0"/>
        <v>114.38760000000001</v>
      </c>
      <c r="I40" s="7">
        <f t="shared" si="1"/>
        <v>57.193800000000003</v>
      </c>
    </row>
    <row r="41" spans="2:9" x14ac:dyDescent="0.3">
      <c r="B41" s="17">
        <v>4616</v>
      </c>
      <c r="C41" s="6">
        <v>400</v>
      </c>
      <c r="D41" s="14" t="s">
        <v>12</v>
      </c>
      <c r="E41" s="6">
        <v>415</v>
      </c>
      <c r="F41" s="6">
        <v>370</v>
      </c>
      <c r="G41" s="6">
        <v>280</v>
      </c>
      <c r="H41" s="7">
        <f t="shared" si="0"/>
        <v>233.37700000000001</v>
      </c>
      <c r="I41" s="7">
        <f t="shared" si="1"/>
        <v>58.344249999999995</v>
      </c>
    </row>
    <row r="42" spans="2:9" x14ac:dyDescent="0.3">
      <c r="B42" s="17" t="s">
        <v>52</v>
      </c>
      <c r="C42" s="6">
        <v>250</v>
      </c>
      <c r="D42" s="14" t="s">
        <v>12</v>
      </c>
      <c r="E42" s="6">
        <v>215</v>
      </c>
      <c r="F42" s="6">
        <v>163</v>
      </c>
      <c r="G42" s="6">
        <v>260</v>
      </c>
      <c r="H42" s="7">
        <f t="shared" si="0"/>
        <v>139.80706666666666</v>
      </c>
      <c r="I42" s="7">
        <f t="shared" si="1"/>
        <v>55.922826666666658</v>
      </c>
    </row>
    <row r="43" spans="2:9" x14ac:dyDescent="0.3">
      <c r="B43" s="17" t="s">
        <v>53</v>
      </c>
      <c r="C43" s="6">
        <v>400</v>
      </c>
      <c r="D43" s="16" t="s">
        <v>17</v>
      </c>
      <c r="E43" s="6">
        <v>119</v>
      </c>
      <c r="F43" s="6">
        <v>140</v>
      </c>
      <c r="G43" s="6">
        <v>127</v>
      </c>
      <c r="H43" s="7">
        <f t="shared" si="0"/>
        <v>84.585466666666662</v>
      </c>
      <c r="I43" s="7">
        <f t="shared" si="1"/>
        <v>21.146366666666665</v>
      </c>
    </row>
    <row r="44" spans="2:9" x14ac:dyDescent="0.3">
      <c r="B44" s="17" t="s">
        <v>54</v>
      </c>
      <c r="C44" s="6">
        <v>400</v>
      </c>
      <c r="D44" s="14" t="s">
        <v>55</v>
      </c>
      <c r="E44" s="6">
        <v>190</v>
      </c>
      <c r="F44" s="6">
        <v>95</v>
      </c>
      <c r="G44" s="6">
        <v>270</v>
      </c>
      <c r="H44" s="7">
        <f t="shared" si="0"/>
        <v>121.619</v>
      </c>
      <c r="I44" s="7">
        <f t="shared" si="1"/>
        <v>30.404750000000003</v>
      </c>
    </row>
    <row r="45" spans="2:9" x14ac:dyDescent="0.3">
      <c r="B45" s="17" t="s">
        <v>56</v>
      </c>
      <c r="C45" s="6">
        <v>400</v>
      </c>
      <c r="D45" s="16" t="s">
        <v>17</v>
      </c>
      <c r="E45" s="6">
        <v>70</v>
      </c>
      <c r="F45" s="6">
        <v>48</v>
      </c>
      <c r="G45" s="6">
        <v>50</v>
      </c>
      <c r="H45" s="7">
        <f t="shared" si="0"/>
        <v>36.814399999999999</v>
      </c>
      <c r="I45" s="7">
        <f t="shared" si="1"/>
        <v>9.2035999999999998</v>
      </c>
    </row>
    <row r="46" spans="2:9" x14ac:dyDescent="0.3">
      <c r="B46" s="17" t="s">
        <v>57</v>
      </c>
      <c r="C46" s="6">
        <v>400</v>
      </c>
      <c r="D46" s="14" t="s">
        <v>12</v>
      </c>
      <c r="E46" s="6">
        <v>200</v>
      </c>
      <c r="F46" s="6">
        <v>55</v>
      </c>
      <c r="G46" s="6">
        <v>146</v>
      </c>
      <c r="H46" s="7">
        <f t="shared" si="0"/>
        <v>87.872466666666654</v>
      </c>
      <c r="I46" s="7">
        <f t="shared" si="1"/>
        <v>21.968116666666663</v>
      </c>
    </row>
    <row r="47" spans="2:9" x14ac:dyDescent="0.3">
      <c r="B47" s="17" t="s">
        <v>58</v>
      </c>
      <c r="C47" s="6">
        <v>400</v>
      </c>
      <c r="D47" s="16" t="s">
        <v>17</v>
      </c>
      <c r="E47" s="6">
        <v>75</v>
      </c>
      <c r="F47" s="6">
        <v>110</v>
      </c>
      <c r="G47" s="6">
        <v>115</v>
      </c>
      <c r="H47" s="7">
        <f t="shared" si="0"/>
        <v>65.739999999999995</v>
      </c>
      <c r="I47" s="7">
        <f t="shared" si="1"/>
        <v>16.434999999999999</v>
      </c>
    </row>
    <row r="48" spans="2:9" x14ac:dyDescent="0.3">
      <c r="B48" s="17" t="s">
        <v>59</v>
      </c>
      <c r="C48" s="6">
        <v>400</v>
      </c>
      <c r="D48" s="14" t="s">
        <v>60</v>
      </c>
      <c r="E48" s="6">
        <v>220</v>
      </c>
      <c r="F48" s="6">
        <v>260</v>
      </c>
      <c r="G48" s="6">
        <v>250</v>
      </c>
      <c r="H48" s="7">
        <f t="shared" si="0"/>
        <v>159.96733333333333</v>
      </c>
      <c r="I48" s="7">
        <f t="shared" si="1"/>
        <v>39.991833333333332</v>
      </c>
    </row>
    <row r="49" spans="2:9" x14ac:dyDescent="0.3">
      <c r="B49" s="17" t="s">
        <v>61</v>
      </c>
      <c r="C49" s="6">
        <v>400</v>
      </c>
      <c r="D49" s="16" t="s">
        <v>17</v>
      </c>
      <c r="E49" s="6">
        <v>85</v>
      </c>
      <c r="F49" s="6">
        <v>100</v>
      </c>
      <c r="G49" s="6">
        <v>87</v>
      </c>
      <c r="H49" s="7">
        <f t="shared" si="0"/>
        <v>59.604266666666668</v>
      </c>
      <c r="I49" s="7">
        <f t="shared" si="1"/>
        <v>14.901066666666669</v>
      </c>
    </row>
    <row r="50" spans="2:9" x14ac:dyDescent="0.3">
      <c r="B50" s="17" t="s">
        <v>62</v>
      </c>
      <c r="C50" s="6">
        <v>400</v>
      </c>
      <c r="D50" s="14" t="s">
        <v>12</v>
      </c>
      <c r="E50" s="6">
        <v>125</v>
      </c>
      <c r="F50" s="6">
        <v>215</v>
      </c>
      <c r="G50" s="6">
        <v>190</v>
      </c>
      <c r="H50" s="7">
        <f t="shared" si="0"/>
        <v>116.14066666666665</v>
      </c>
      <c r="I50" s="7">
        <f t="shared" si="1"/>
        <v>29.035166666666662</v>
      </c>
    </row>
    <row r="51" spans="2:9" x14ac:dyDescent="0.3">
      <c r="B51" s="17" t="s">
        <v>63</v>
      </c>
      <c r="C51" s="6">
        <v>315</v>
      </c>
      <c r="D51" s="16" t="s">
        <v>17</v>
      </c>
      <c r="E51" s="6">
        <v>65</v>
      </c>
      <c r="F51" s="6">
        <v>54</v>
      </c>
      <c r="G51" s="6">
        <v>165</v>
      </c>
      <c r="H51" s="7">
        <f t="shared" si="0"/>
        <v>62.233866666666671</v>
      </c>
      <c r="I51" s="7">
        <f t="shared" si="1"/>
        <v>19.756783068783072</v>
      </c>
    </row>
    <row r="52" spans="2:9" ht="41.4" x14ac:dyDescent="0.3">
      <c r="B52" s="22">
        <v>4643</v>
      </c>
      <c r="C52" s="6">
        <v>400</v>
      </c>
      <c r="D52" s="14" t="s">
        <v>64</v>
      </c>
      <c r="E52" s="6">
        <v>110</v>
      </c>
      <c r="F52" s="6">
        <v>150</v>
      </c>
      <c r="G52" s="6">
        <v>115</v>
      </c>
      <c r="H52" s="7">
        <f t="shared" si="0"/>
        <v>82.174999999999997</v>
      </c>
      <c r="I52" s="7">
        <f t="shared" si="1"/>
        <v>20.543749999999999</v>
      </c>
    </row>
    <row r="53" spans="2:9" ht="27.6" x14ac:dyDescent="0.3">
      <c r="B53" s="22">
        <v>4644</v>
      </c>
      <c r="C53" s="6">
        <v>320</v>
      </c>
      <c r="D53" s="14" t="s">
        <v>65</v>
      </c>
      <c r="E53" s="6">
        <v>170</v>
      </c>
      <c r="F53" s="6">
        <v>210</v>
      </c>
      <c r="G53" s="6">
        <v>180</v>
      </c>
      <c r="H53" s="7">
        <f t="shared" si="0"/>
        <v>122.71466666666667</v>
      </c>
      <c r="I53" s="7">
        <f t="shared" si="1"/>
        <v>38.348333333333336</v>
      </c>
    </row>
    <row r="54" spans="2:9" x14ac:dyDescent="0.3">
      <c r="B54" s="17">
        <v>4645</v>
      </c>
      <c r="C54" s="6">
        <v>320</v>
      </c>
      <c r="D54" s="14" t="s">
        <v>66</v>
      </c>
      <c r="E54" s="6">
        <v>190</v>
      </c>
      <c r="F54" s="6">
        <v>185</v>
      </c>
      <c r="G54" s="6">
        <v>165</v>
      </c>
      <c r="H54" s="7">
        <f t="shared" si="0"/>
        <v>118.33200000000001</v>
      </c>
      <c r="I54" s="7">
        <f t="shared" si="1"/>
        <v>36.978750000000005</v>
      </c>
    </row>
    <row r="55" spans="2:9" x14ac:dyDescent="0.3">
      <c r="B55" s="17" t="s">
        <v>67</v>
      </c>
      <c r="C55" s="6">
        <v>400</v>
      </c>
      <c r="D55" s="14" t="s">
        <v>68</v>
      </c>
      <c r="E55" s="6">
        <v>145</v>
      </c>
      <c r="F55" s="6">
        <v>180</v>
      </c>
      <c r="G55" s="6">
        <v>207</v>
      </c>
      <c r="H55" s="7">
        <f t="shared" si="0"/>
        <v>116.57893333333334</v>
      </c>
      <c r="I55" s="7">
        <f t="shared" si="1"/>
        <v>29.144733333333335</v>
      </c>
    </row>
    <row r="56" spans="2:9" x14ac:dyDescent="0.3">
      <c r="B56" s="17" t="s">
        <v>69</v>
      </c>
      <c r="C56" s="6">
        <v>400</v>
      </c>
      <c r="D56" s="16" t="s">
        <v>17</v>
      </c>
      <c r="E56" s="6">
        <v>183</v>
      </c>
      <c r="F56" s="6">
        <v>172</v>
      </c>
      <c r="G56" s="6">
        <v>140</v>
      </c>
      <c r="H56" s="7">
        <f t="shared" si="0"/>
        <v>108.471</v>
      </c>
      <c r="I56" s="7">
        <f t="shared" si="1"/>
        <v>27.117750000000001</v>
      </c>
    </row>
    <row r="57" spans="2:9" ht="27.6" x14ac:dyDescent="0.3">
      <c r="B57" s="17" t="s">
        <v>70</v>
      </c>
      <c r="C57" s="6">
        <v>320</v>
      </c>
      <c r="D57" s="14" t="s">
        <v>71</v>
      </c>
      <c r="E57" s="6">
        <v>190</v>
      </c>
      <c r="F57" s="6">
        <v>160</v>
      </c>
      <c r="G57" s="6">
        <v>162</v>
      </c>
      <c r="H57" s="7">
        <f t="shared" si="0"/>
        <v>112.19626666666665</v>
      </c>
      <c r="I57" s="7">
        <f t="shared" si="1"/>
        <v>35.06133333333333</v>
      </c>
    </row>
    <row r="58" spans="2:9" x14ac:dyDescent="0.3">
      <c r="B58" s="17" t="s">
        <v>72</v>
      </c>
      <c r="C58" s="6">
        <v>400</v>
      </c>
      <c r="D58" s="16" t="s">
        <v>17</v>
      </c>
      <c r="E58" s="6">
        <v>115</v>
      </c>
      <c r="F58" s="6">
        <v>105</v>
      </c>
      <c r="G58" s="6">
        <v>140</v>
      </c>
      <c r="H58" s="7">
        <f t="shared" si="0"/>
        <v>78.888000000000005</v>
      </c>
      <c r="I58" s="7">
        <f t="shared" si="1"/>
        <v>19.722000000000001</v>
      </c>
    </row>
    <row r="59" spans="2:9" ht="27.6" x14ac:dyDescent="0.3">
      <c r="B59" s="22" t="s">
        <v>73</v>
      </c>
      <c r="C59" s="6">
        <v>320</v>
      </c>
      <c r="D59" s="14" t="s">
        <v>74</v>
      </c>
      <c r="E59" s="6">
        <v>125</v>
      </c>
      <c r="F59" s="6">
        <v>160</v>
      </c>
      <c r="G59" s="6">
        <v>133</v>
      </c>
      <c r="H59" s="7">
        <f t="shared" si="0"/>
        <v>91.597733333333338</v>
      </c>
      <c r="I59" s="7">
        <f t="shared" si="1"/>
        <v>28.624291666666668</v>
      </c>
    </row>
    <row r="60" spans="2:9" x14ac:dyDescent="0.3">
      <c r="B60" s="17" t="s">
        <v>75</v>
      </c>
      <c r="C60" s="6">
        <v>400</v>
      </c>
      <c r="D60" s="16" t="s">
        <v>17</v>
      </c>
      <c r="E60" s="6">
        <v>100</v>
      </c>
      <c r="F60" s="6">
        <v>110</v>
      </c>
      <c r="G60" s="6">
        <v>90</v>
      </c>
      <c r="H60" s="7">
        <f t="shared" si="0"/>
        <v>65.739999999999995</v>
      </c>
      <c r="I60" s="7">
        <f t="shared" si="1"/>
        <v>16.434999999999999</v>
      </c>
    </row>
    <row r="61" spans="2:9" ht="41.4" x14ac:dyDescent="0.3">
      <c r="B61" s="22" t="s">
        <v>76</v>
      </c>
      <c r="C61" s="6">
        <v>400</v>
      </c>
      <c r="D61" s="14" t="s">
        <v>77</v>
      </c>
      <c r="E61" s="6">
        <v>170</v>
      </c>
      <c r="F61" s="6">
        <v>220</v>
      </c>
      <c r="G61" s="6">
        <v>300</v>
      </c>
      <c r="H61" s="7">
        <f t="shared" si="0"/>
        <v>151.202</v>
      </c>
      <c r="I61" s="7">
        <f t="shared" si="1"/>
        <v>37.8005</v>
      </c>
    </row>
    <row r="62" spans="2:9" x14ac:dyDescent="0.3">
      <c r="B62" s="22" t="s">
        <v>78</v>
      </c>
      <c r="C62" s="6">
        <v>400</v>
      </c>
      <c r="D62" s="16" t="s">
        <v>17</v>
      </c>
      <c r="E62" s="6">
        <v>300</v>
      </c>
      <c r="F62" s="6">
        <v>226</v>
      </c>
      <c r="G62" s="6">
        <v>220</v>
      </c>
      <c r="H62" s="7">
        <f t="shared" si="0"/>
        <v>163.47346666666664</v>
      </c>
      <c r="I62" s="7">
        <f t="shared" si="1"/>
        <v>40.86836666666666</v>
      </c>
    </row>
    <row r="63" spans="2:9" ht="27.6" x14ac:dyDescent="0.3">
      <c r="B63" s="22" t="s">
        <v>79</v>
      </c>
      <c r="C63" s="6">
        <v>400</v>
      </c>
      <c r="D63" s="14" t="s">
        <v>80</v>
      </c>
      <c r="E63" s="6">
        <v>120</v>
      </c>
      <c r="F63" s="6">
        <v>100</v>
      </c>
      <c r="G63" s="6">
        <v>106</v>
      </c>
      <c r="H63" s="7">
        <f t="shared" si="0"/>
        <v>71.437466666666666</v>
      </c>
      <c r="I63" s="7">
        <f t="shared" si="1"/>
        <v>17.859366666666666</v>
      </c>
    </row>
    <row r="64" spans="2:9" x14ac:dyDescent="0.3">
      <c r="B64" s="17" t="s">
        <v>81</v>
      </c>
      <c r="C64" s="6">
        <v>400</v>
      </c>
      <c r="D64" s="16" t="s">
        <v>17</v>
      </c>
      <c r="E64" s="6">
        <v>290</v>
      </c>
      <c r="F64" s="6">
        <v>320</v>
      </c>
      <c r="G64" s="6">
        <v>350</v>
      </c>
      <c r="H64" s="7">
        <f t="shared" si="0"/>
        <v>210.36799999999999</v>
      </c>
      <c r="I64" s="7">
        <f t="shared" si="1"/>
        <v>52.591999999999992</v>
      </c>
    </row>
    <row r="65" spans="2:9" x14ac:dyDescent="0.3">
      <c r="B65" s="17" t="s">
        <v>82</v>
      </c>
      <c r="C65" s="6">
        <v>320</v>
      </c>
      <c r="D65" s="14" t="s">
        <v>12</v>
      </c>
      <c r="E65" s="6">
        <v>107</v>
      </c>
      <c r="F65" s="6">
        <v>117</v>
      </c>
      <c r="G65" s="6">
        <v>65</v>
      </c>
      <c r="H65" s="7">
        <f t="shared" si="0"/>
        <v>63.329533333333323</v>
      </c>
      <c r="I65" s="7">
        <f t="shared" si="1"/>
        <v>19.790479166666664</v>
      </c>
    </row>
    <row r="66" spans="2:9" x14ac:dyDescent="0.3">
      <c r="B66" s="17" t="s">
        <v>83</v>
      </c>
      <c r="C66" s="6">
        <v>400</v>
      </c>
      <c r="D66" s="14" t="s">
        <v>84</v>
      </c>
      <c r="E66" s="6">
        <v>290</v>
      </c>
      <c r="F66" s="6">
        <v>303</v>
      </c>
      <c r="G66" s="6">
        <v>325</v>
      </c>
      <c r="H66" s="7">
        <f t="shared" si="0"/>
        <v>201.1644</v>
      </c>
      <c r="I66" s="7">
        <f t="shared" si="1"/>
        <v>50.2911</v>
      </c>
    </row>
    <row r="67" spans="2:9" x14ac:dyDescent="0.3">
      <c r="B67" s="17">
        <v>4659</v>
      </c>
      <c r="C67" s="6">
        <v>400</v>
      </c>
      <c r="D67" s="14" t="s">
        <v>12</v>
      </c>
      <c r="E67" s="6">
        <v>506</v>
      </c>
      <c r="F67" s="6">
        <v>530</v>
      </c>
      <c r="G67" s="6">
        <v>443</v>
      </c>
      <c r="H67" s="7">
        <f t="shared" si="0"/>
        <v>324.09820000000002</v>
      </c>
      <c r="I67" s="7">
        <f t="shared" si="1"/>
        <v>81.024550000000005</v>
      </c>
    </row>
    <row r="68" spans="2:9" x14ac:dyDescent="0.3">
      <c r="B68" s="17">
        <v>4662</v>
      </c>
      <c r="C68" s="6">
        <v>400</v>
      </c>
      <c r="D68" s="14" t="s">
        <v>12</v>
      </c>
      <c r="E68" s="6">
        <v>282</v>
      </c>
      <c r="F68" s="6">
        <v>244</v>
      </c>
      <c r="G68" s="6">
        <v>326</v>
      </c>
      <c r="H68" s="7">
        <f t="shared" si="0"/>
        <v>186.70160000000001</v>
      </c>
      <c r="I68" s="7">
        <f t="shared" si="1"/>
        <v>46.675400000000003</v>
      </c>
    </row>
    <row r="69" spans="2:9" x14ac:dyDescent="0.3">
      <c r="B69" s="17" t="s">
        <v>85</v>
      </c>
      <c r="C69" s="6">
        <v>400</v>
      </c>
      <c r="D69" s="14" t="s">
        <v>12</v>
      </c>
      <c r="E69" s="6">
        <v>130</v>
      </c>
      <c r="F69" s="6">
        <v>95</v>
      </c>
      <c r="G69" s="6">
        <v>112</v>
      </c>
      <c r="H69" s="7">
        <f t="shared" si="0"/>
        <v>73.84793333333333</v>
      </c>
      <c r="I69" s="7">
        <f t="shared" si="1"/>
        <v>18.461983333333333</v>
      </c>
    </row>
    <row r="70" spans="2:9" x14ac:dyDescent="0.3">
      <c r="B70" s="17" t="s">
        <v>86</v>
      </c>
      <c r="C70" s="6">
        <v>250</v>
      </c>
      <c r="D70" s="14" t="s">
        <v>12</v>
      </c>
      <c r="E70" s="6">
        <v>0</v>
      </c>
      <c r="F70" s="6">
        <v>0</v>
      </c>
      <c r="G70" s="6">
        <v>0</v>
      </c>
      <c r="H70" s="7">
        <f t="shared" si="0"/>
        <v>0</v>
      </c>
      <c r="I70" s="7">
        <f t="shared" si="1"/>
        <v>0</v>
      </c>
    </row>
    <row r="71" spans="2:9" x14ac:dyDescent="0.3">
      <c r="B71" s="17">
        <v>4670</v>
      </c>
      <c r="C71" s="6">
        <v>180</v>
      </c>
      <c r="D71" s="14" t="s">
        <v>12</v>
      </c>
      <c r="E71" s="6">
        <v>135</v>
      </c>
      <c r="F71" s="6">
        <v>124</v>
      </c>
      <c r="G71" s="6">
        <v>112</v>
      </c>
      <c r="H71" s="7">
        <f t="shared" si="0"/>
        <v>81.29846666666667</v>
      </c>
      <c r="I71" s="7">
        <f t="shared" si="1"/>
        <v>45.165814814814816</v>
      </c>
    </row>
    <row r="72" spans="2:9" x14ac:dyDescent="0.3">
      <c r="B72" s="17">
        <v>4673</v>
      </c>
      <c r="C72" s="6">
        <v>250</v>
      </c>
      <c r="D72" s="14" t="s">
        <v>12</v>
      </c>
      <c r="E72" s="6">
        <v>120</v>
      </c>
      <c r="F72" s="6">
        <v>160</v>
      </c>
      <c r="G72" s="6">
        <v>136</v>
      </c>
      <c r="H72" s="7">
        <f t="shared" si="0"/>
        <v>91.15946666666666</v>
      </c>
      <c r="I72" s="7">
        <f t="shared" si="1"/>
        <v>36.463786666666664</v>
      </c>
    </row>
    <row r="73" spans="2:9" x14ac:dyDescent="0.3">
      <c r="B73" s="17" t="s">
        <v>87</v>
      </c>
      <c r="C73" s="6">
        <v>160</v>
      </c>
      <c r="D73" s="14" t="s">
        <v>15</v>
      </c>
      <c r="E73" s="6">
        <v>6</v>
      </c>
      <c r="F73" s="6">
        <v>2</v>
      </c>
      <c r="G73" s="6">
        <v>5</v>
      </c>
      <c r="H73" s="7">
        <f t="shared" si="0"/>
        <v>2.8487333333333331</v>
      </c>
      <c r="I73" s="7">
        <f t="shared" si="1"/>
        <v>1.7804583333333333</v>
      </c>
    </row>
    <row r="74" spans="2:9" x14ac:dyDescent="0.3">
      <c r="B74" s="17" t="s">
        <v>88</v>
      </c>
      <c r="C74" s="6">
        <v>160</v>
      </c>
      <c r="D74" s="16" t="s">
        <v>17</v>
      </c>
      <c r="E74" s="6">
        <v>122</v>
      </c>
      <c r="F74" s="6">
        <v>115</v>
      </c>
      <c r="G74" s="6">
        <v>70</v>
      </c>
      <c r="H74" s="7">
        <f t="shared" si="0"/>
        <v>67.273933333333332</v>
      </c>
      <c r="I74" s="7">
        <f t="shared" si="1"/>
        <v>42.046208333333333</v>
      </c>
    </row>
    <row r="75" spans="2:9" x14ac:dyDescent="0.3">
      <c r="B75" s="17">
        <v>4678</v>
      </c>
      <c r="C75" s="6">
        <v>400</v>
      </c>
      <c r="D75" s="14" t="s">
        <v>12</v>
      </c>
      <c r="E75" s="6">
        <v>163</v>
      </c>
      <c r="F75" s="6">
        <v>135</v>
      </c>
      <c r="G75" s="6">
        <v>165</v>
      </c>
      <c r="H75" s="7">
        <f t="shared" si="0"/>
        <v>101.45873333333334</v>
      </c>
      <c r="I75" s="7">
        <f t="shared" si="1"/>
        <v>25.364683333333339</v>
      </c>
    </row>
    <row r="76" spans="2:9" x14ac:dyDescent="0.3">
      <c r="B76" s="17" t="s">
        <v>89</v>
      </c>
      <c r="C76" s="18">
        <v>250</v>
      </c>
      <c r="D76" s="14" t="s">
        <v>12</v>
      </c>
      <c r="E76" s="9">
        <v>60</v>
      </c>
      <c r="F76" s="9">
        <v>80</v>
      </c>
      <c r="G76" s="9">
        <v>60</v>
      </c>
      <c r="H76" s="7">
        <f t="shared" ref="H76:H84" si="2">(E76+F76+G76)/3*0.38*1.73</f>
        <v>43.826666666666668</v>
      </c>
      <c r="I76" s="7">
        <f t="shared" ref="I76:I84" si="3">H76/C76*100</f>
        <v>17.530666666666665</v>
      </c>
    </row>
    <row r="77" spans="2:9" x14ac:dyDescent="0.3">
      <c r="B77" s="17" t="s">
        <v>90</v>
      </c>
      <c r="C77" s="18">
        <v>250</v>
      </c>
      <c r="D77" s="14" t="s">
        <v>12</v>
      </c>
      <c r="E77" s="9">
        <v>105</v>
      </c>
      <c r="F77" s="9">
        <v>115</v>
      </c>
      <c r="G77" s="9">
        <v>118</v>
      </c>
      <c r="H77" s="7">
        <f t="shared" si="2"/>
        <v>74.067066666666662</v>
      </c>
      <c r="I77" s="7">
        <f t="shared" si="3"/>
        <v>29.626826666666666</v>
      </c>
    </row>
    <row r="78" spans="2:9" x14ac:dyDescent="0.3">
      <c r="B78" s="17">
        <v>4683</v>
      </c>
      <c r="C78" s="18">
        <v>400</v>
      </c>
      <c r="D78" s="14" t="s">
        <v>91</v>
      </c>
      <c r="E78" s="9">
        <v>150</v>
      </c>
      <c r="F78" s="9">
        <v>215</v>
      </c>
      <c r="G78" s="9">
        <v>149</v>
      </c>
      <c r="H78" s="7">
        <f t="shared" si="2"/>
        <v>112.63453333333334</v>
      </c>
      <c r="I78" s="7">
        <f t="shared" si="3"/>
        <v>28.158633333333334</v>
      </c>
    </row>
    <row r="79" spans="2:9" x14ac:dyDescent="0.3">
      <c r="B79" s="17" t="s">
        <v>92</v>
      </c>
      <c r="C79" s="18">
        <v>250</v>
      </c>
      <c r="D79" s="14" t="s">
        <v>12</v>
      </c>
      <c r="E79" s="9">
        <v>0</v>
      </c>
      <c r="F79" s="9">
        <v>0</v>
      </c>
      <c r="G79" s="9">
        <v>0</v>
      </c>
      <c r="H79" s="7">
        <f t="shared" si="2"/>
        <v>0</v>
      </c>
      <c r="I79" s="7">
        <f t="shared" si="3"/>
        <v>0</v>
      </c>
    </row>
    <row r="80" spans="2:9" x14ac:dyDescent="0.3">
      <c r="B80" s="17" t="s">
        <v>93</v>
      </c>
      <c r="C80" s="18">
        <v>400</v>
      </c>
      <c r="D80" s="14" t="s">
        <v>12</v>
      </c>
      <c r="E80" s="9">
        <v>167</v>
      </c>
      <c r="F80" s="9">
        <v>120</v>
      </c>
      <c r="G80" s="9">
        <v>223</v>
      </c>
      <c r="H80" s="7">
        <f t="shared" si="2"/>
        <v>111.758</v>
      </c>
      <c r="I80" s="7">
        <f t="shared" si="3"/>
        <v>27.939499999999999</v>
      </c>
    </row>
    <row r="81" spans="2:9" x14ac:dyDescent="0.3">
      <c r="B81" s="17">
        <v>4688</v>
      </c>
      <c r="C81" s="18">
        <v>400</v>
      </c>
      <c r="D81" s="14" t="s">
        <v>12</v>
      </c>
      <c r="E81" s="9">
        <v>542</v>
      </c>
      <c r="F81" s="9">
        <v>517</v>
      </c>
      <c r="G81" s="9">
        <v>564</v>
      </c>
      <c r="H81" s="7">
        <f t="shared" si="2"/>
        <v>355.65340000000003</v>
      </c>
      <c r="I81" s="7">
        <f t="shared" si="3"/>
        <v>88.913350000000008</v>
      </c>
    </row>
    <row r="82" spans="2:9" x14ac:dyDescent="0.3">
      <c r="B82" s="17" t="s">
        <v>94</v>
      </c>
      <c r="C82" s="18">
        <v>250</v>
      </c>
      <c r="D82" s="14" t="s">
        <v>12</v>
      </c>
      <c r="E82" s="9">
        <v>177</v>
      </c>
      <c r="F82" s="9">
        <v>120</v>
      </c>
      <c r="G82" s="9">
        <v>160</v>
      </c>
      <c r="H82" s="7">
        <f t="shared" si="2"/>
        <v>100.14393333333334</v>
      </c>
      <c r="I82" s="7">
        <f t="shared" si="3"/>
        <v>40.057573333333337</v>
      </c>
    </row>
    <row r="83" spans="2:9" x14ac:dyDescent="0.3">
      <c r="B83" s="17" t="s">
        <v>95</v>
      </c>
      <c r="C83" s="18">
        <v>250</v>
      </c>
      <c r="D83" s="14" t="s">
        <v>12</v>
      </c>
      <c r="E83" s="9">
        <v>70</v>
      </c>
      <c r="F83" s="9">
        <v>40</v>
      </c>
      <c r="G83" s="9">
        <v>40</v>
      </c>
      <c r="H83" s="7">
        <f t="shared" si="2"/>
        <v>32.869999999999997</v>
      </c>
      <c r="I83" s="7">
        <f t="shared" si="3"/>
        <v>13.147999999999998</v>
      </c>
    </row>
    <row r="84" spans="2:9" x14ac:dyDescent="0.3">
      <c r="B84" s="17">
        <v>4698</v>
      </c>
      <c r="C84" s="18">
        <v>250</v>
      </c>
      <c r="D84" s="14" t="s">
        <v>12</v>
      </c>
      <c r="E84" s="9">
        <v>130</v>
      </c>
      <c r="F84" s="9">
        <v>108</v>
      </c>
      <c r="G84" s="9">
        <v>122</v>
      </c>
      <c r="H84" s="7">
        <f t="shared" si="2"/>
        <v>78.888000000000005</v>
      </c>
      <c r="I84" s="7">
        <f t="shared" si="3"/>
        <v>31.555199999999999</v>
      </c>
    </row>
  </sheetData>
  <mergeCells count="9">
    <mergeCell ref="A12:A19"/>
    <mergeCell ref="B1:H1"/>
    <mergeCell ref="B2:B4"/>
    <mergeCell ref="C2:C4"/>
    <mergeCell ref="D2:D4"/>
    <mergeCell ref="E2:I2"/>
    <mergeCell ref="E3:G3"/>
    <mergeCell ref="H3:H4"/>
    <mergeCell ref="I3:I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Лейтес Роман</dc:creator>
  <cp:lastModifiedBy>Мальшет Александр</cp:lastModifiedBy>
  <dcterms:created xsi:type="dcterms:W3CDTF">2016-03-10T10:48:12Z</dcterms:created>
  <dcterms:modified xsi:type="dcterms:W3CDTF">2016-03-15T06:29:39Z</dcterms:modified>
</cp:coreProperties>
</file>